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<sst xmlns="http://schemas.openxmlformats.org/spreadsheetml/2006/main" count="315" uniqueCount="126">
  <si>
    <t>Mainboard</t>
  </si>
  <si>
    <t>qty</t>
  </si>
  <si>
    <t>Description</t>
  </si>
  <si>
    <t>Notes compared to Makerbot</t>
  </si>
  <si>
    <t>link to supplier</t>
  </si>
  <si>
    <t>cost</t>
  </si>
  <si>
    <t>extended</t>
  </si>
  <si>
    <t>.10 breakaway header (right angle</t>
  </si>
  <si>
    <t>571-6404536</t>
  </si>
  <si>
    <t>.10 breakaway header straight</t>
  </si>
  <si>
    <t>used for rs485 and I2C connectors</t>
  </si>
  <si>
    <t>517-2310-6211TG</t>
  </si>
  <si>
    <t>10 pin idc header</t>
  </si>
  <si>
    <t>649-66506-119LF</t>
  </si>
  <si>
    <t>6 pin idc header</t>
  </si>
  <si>
    <t>you do not need the box header for this, standard .1 pins will work, this is only used to flash the processor with the boot loader</t>
  </si>
  <si>
    <t>517-30306-6002HB</t>
  </si>
  <si>
    <t>alps microSD reverse mount card reader w/sw</t>
  </si>
  <si>
    <t>not needed if you don't want MicroSD slot</t>
  </si>
  <si>
    <t>688-SCHA2B0300</t>
  </si>
  <si>
    <t>tactile switch (momentary contact)</t>
  </si>
  <si>
    <t>612-TL1105G160Q</t>
  </si>
  <si>
    <t>1K ohm resistors</t>
  </si>
  <si>
    <t>0805 package</t>
  </si>
  <si>
    <t>71-CRCW08051K00DKEAP</t>
  </si>
  <si>
    <t>1.8K ohm resistor</t>
  </si>
  <si>
    <t>0805 package – (3) used for microSD voltage divider</t>
  </si>
  <si>
    <t>71-CRCW0805-1.8K-E3</t>
  </si>
  <si>
    <t>10K ohm resistor</t>
  </si>
  <si>
    <t>71-CRCW080510K0FKEB</t>
  </si>
  <si>
    <t>180 ohm reisitor</t>
  </si>
  <si>
    <t>may not be needed....</t>
  </si>
  <si>
    <t>71-CRCW0805180RJNEA</t>
  </si>
  <si>
    <t>3.3K ohm resistor</t>
  </si>
  <si>
    <t>0805 package used for MicroSD voltage divider</t>
  </si>
  <si>
    <t>71-CRCW08053K30JNEA</t>
  </si>
  <si>
    <t>4.7K ohm resistor</t>
  </si>
  <si>
    <t>71-CRCW0805J-4.7K-E3</t>
  </si>
  <si>
    <t>100nf capacitor (.1uf)</t>
  </si>
  <si>
    <t>0603 package</t>
  </si>
  <si>
    <t>80-C0603C104K5RACTM</t>
  </si>
  <si>
    <t>10uf capacitor</t>
  </si>
  <si>
    <t>replaces 100uf for power filtering, if you have a lot of interference or a noisy power supply you may need to hook a 100uf acorss your power in</t>
  </si>
  <si>
    <t>80-C0805C106K9P</t>
  </si>
  <si>
    <t>red LED</t>
  </si>
  <si>
    <t>696-SML-LXT0805IW</t>
  </si>
  <si>
    <t>green LED</t>
  </si>
  <si>
    <t>720-LSR976-NR-1</t>
  </si>
  <si>
    <t>16 MHz resonator w/built in cap</t>
  </si>
  <si>
    <t>replaces crystal and 2 capacitors</t>
  </si>
  <si>
    <t>815-AWSCR-16.00MTD-T</t>
  </si>
  <si>
    <t>3.3v regulator</t>
  </si>
  <si>
    <t>powers MicroSD socket</t>
  </si>
  <si>
    <t>511-L78L33ACU</t>
  </si>
  <si>
    <t>sn7517ad (rs485 chip)</t>
  </si>
  <si>
    <t>many other rs485 buffers work too</t>
  </si>
  <si>
    <t>595-SN75176AD</t>
  </si>
  <si>
    <t>atmega 644p – 20au</t>
  </si>
  <si>
    <t>board has spot for 644p-20mu also, but it is much harder to solder</t>
  </si>
  <si>
    <t>556-ATMEGA644P-20AU</t>
  </si>
  <si>
    <t>Sub Total</t>
  </si>
  <si>
    <t>ea</t>
  </si>
  <si>
    <t>Stepper Controller</t>
  </si>
  <si>
    <t>used for endstop connectors</t>
  </si>
  <si>
    <t>571-5-146277-6</t>
  </si>
  <si>
    <t>2 port terminal block</t>
  </si>
  <si>
    <t>9mm deep max</t>
  </si>
  <si>
    <t>651-1729128</t>
  </si>
  <si>
    <t>4 port terminal block</t>
  </si>
  <si>
    <t>651-1729144</t>
  </si>
  <si>
    <t>A3982</t>
  </si>
  <si>
    <t>620-1299-1-ND</t>
  </si>
  <si>
    <t>7805 regulator</t>
  </si>
  <si>
    <t>5v voltage regulator in to220 package</t>
  </si>
  <si>
    <t>595-TL780-05KCSE3</t>
  </si>
  <si>
    <t>10k trimpot</t>
  </si>
  <si>
    <t>81-PVZ3A103C01B00</t>
  </si>
  <si>
    <t>.25 ohm 2W resistor</t>
  </si>
  <si>
    <t>2512 package</t>
  </si>
  <si>
    <t>66-LR2512-LF-R250-F</t>
  </si>
  <si>
    <t>2.2K ohm resistor</t>
  </si>
  <si>
    <t>71-CRCW0805-2.2K-E3</t>
  </si>
  <si>
    <t>.22 uf capacitor</t>
  </si>
  <si>
    <t>810-C1608X7R1C224K</t>
  </si>
  <si>
    <t>1nf capacitor (1000pf)</t>
  </si>
  <si>
    <t>81-GRM18R72A102KA01D</t>
  </si>
  <si>
    <t>Extruder Controller</t>
  </si>
  <si>
    <t>usb/ttl connection for programming</t>
  </si>
  <si>
    <t>used for servos, A&gt;D, I2C, and thermistor connections</t>
  </si>
  <si>
    <t>a3949</t>
  </si>
  <si>
    <t>620-1131-1-ND</t>
  </si>
  <si>
    <t>atmega 168-20au</t>
  </si>
  <si>
    <t>board has spot for 168-20mu also, but it is much harder to solder</t>
  </si>
  <si>
    <t>556-ATMEGA168-20AU</t>
  </si>
  <si>
    <t>5v voltage regulator</t>
  </si>
  <si>
    <t>mosfet</t>
  </si>
  <si>
    <t>(often needs legs cut and bent) any n channel mosfet in a dpak style package seems to work</t>
  </si>
  <si>
    <t>863-NTD4856N-1G</t>
  </si>
  <si>
    <t>USB &gt; TTL Adapter</t>
  </si>
  <si>
    <t>this device is not part of the Makerbot kit, but replaces the USB&gt;&gt;TTL cable</t>
  </si>
  <si>
    <t xml:space="preserve">usb/ttl connection </t>
  </si>
  <si>
    <t>USB type B connector</t>
  </si>
  <si>
    <t>649-61729-0010BLF</t>
  </si>
  <si>
    <t>ft232rl chip</t>
  </si>
  <si>
    <t>895-FT232RL</t>
  </si>
  <si>
    <t>ferrite bead</t>
  </si>
  <si>
    <t>637-MCB0805F400PT-T</t>
  </si>
  <si>
    <t>4.7uf Capacitor</t>
  </si>
  <si>
    <t>810-C1608X5R0J475K</t>
  </si>
  <si>
    <t>47pf capacitor</t>
  </si>
  <si>
    <t>0402 package</t>
  </si>
  <si>
    <t>80-C0402C470J5G</t>
  </si>
  <si>
    <t>10nf capacitor</t>
  </si>
  <si>
    <t>80-C0402C103J3R</t>
  </si>
  <si>
    <t>1uf capacitor</t>
  </si>
  <si>
    <t>0603 packagee</t>
  </si>
  <si>
    <t>Opto End Stop</t>
  </si>
  <si>
    <t>h21lob opto sensor</t>
  </si>
  <si>
    <t>512-H21LOB</t>
  </si>
  <si>
    <t>1k ohm resistors</t>
  </si>
  <si>
    <t>0805 package (this should probably be replaced with a 'short wire' – currently testing)</t>
  </si>
  <si>
    <t>10k ohm resistor</t>
  </si>
  <si>
    <t>220ohm resistor</t>
  </si>
  <si>
    <t>71-CRCW0805-220-E3</t>
  </si>
  <si>
    <t>Qty on hand (Start)</t>
  </si>
  <si>
    <t>Qty on hand (End)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</si>
</sst>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wrapText="1"/>
    </xf>
    <xf numFmtId="164" fontId="1" fillId="0" borderId="0" xfId="0" applyFont="1" applyAlignment="1">
      <alignment horizontal="left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ProductDetail/Tyco-Electronics-AMP/640453-6/?qs=sGAEpiMZZMvlX3nhDDO4AKzs8QJUFIjWCDdSjgyygnk%3D" TargetMode="External" /><Relationship Id="rId2" Type="http://schemas.openxmlformats.org/officeDocument/2006/relationships/hyperlink" Target="http://www.mouser.com/ProductDetail/3M-Electronic-Solutions-Division/2310-6211TG/?qs=sGAEpiMZZMukXCIZ6E1E4LJD3YKaBTYlA%252b8rAON8heE%3D" TargetMode="External" /><Relationship Id="rId3" Type="http://schemas.openxmlformats.org/officeDocument/2006/relationships/hyperlink" Target="http://www.mouser.com/ProductDetail/FCI/66506-119LF/?qs=sGAEpiMZZMvT7Of4ktfHLsNyeK5a2Zdf5h%252bDN4y%2FPbw%3D" TargetMode="External" /><Relationship Id="rId4" Type="http://schemas.openxmlformats.org/officeDocument/2006/relationships/hyperlink" Target="http://www.mouser.com/ProductDetail/3M-Electronic-Solutions-Division/30306-6002HB/?qs=sGAEpiMZZMukXCIZ6E1E4IGl3heIIvbYBe2OI8C2yNU%3D" TargetMode="External" /><Relationship Id="rId5" Type="http://schemas.openxmlformats.org/officeDocument/2006/relationships/hyperlink" Target="http://www.mouser.com/ProductDetail/ALPS/SCHA2B0300/?qs=sGAEpiMZZMtaouNQoacPILtPD%2F0nDoHOJmvDI1huQ%2FE%3D" TargetMode="External" /><Relationship Id="rId6" Type="http://schemas.openxmlformats.org/officeDocument/2006/relationships/hyperlink" Target="http://www.mouser.com/ProductDetail/E-Switch/TL1105GF160Q/?qs=sGAEpiMZZMsgGjVA3toVBM8U%2FDIX4yaK4d21vXxe2wM%3D" TargetMode="External" /><Relationship Id="rId7" Type="http://schemas.openxmlformats.org/officeDocument/2006/relationships/hyperlink" Target="http://www.mouser.com/ProductDetail/Vishay-Dale/CRCW08051K00DKEAP/?qs=sGAEpiMZZMu0ojHvF9cQKOCgoZsFkBMGQ2iAXlbMlsk%3D" TargetMode="External" /><Relationship Id="rId8" Type="http://schemas.openxmlformats.org/officeDocument/2006/relationships/hyperlink" Target="http://www.mouser.com/ProductDetail/Vishay-Dale/CRCW08051K80FKEA/?qs=sGAEpiMZZMu0ojHvF9cQKJhFl42iDoLzI%252bTnEzH8IpU%3D" TargetMode="External" /><Relationship Id="rId9" Type="http://schemas.openxmlformats.org/officeDocument/2006/relationships/hyperlink" Target="http://www.mouser.com/ProductDetail/Vishay-Dale/CRCW080510K0FKEB/?qs=sGAEpiMZZMu0ojHvF9cQKDJOEUyAh6qb36qDF1nKMnc%3D" TargetMode="External" /><Relationship Id="rId10" Type="http://schemas.openxmlformats.org/officeDocument/2006/relationships/hyperlink" Target="http://www.mouser.com/ProductDetail/Vishay-Dale/CRCW0805180RJNEA/?qs=sGAEpiMZZMu0ojHvF9cQKErs5VafqDge0iHSwCcdr4I%3D" TargetMode="External" /><Relationship Id="rId11" Type="http://schemas.openxmlformats.org/officeDocument/2006/relationships/hyperlink" Target="http://www.mouser.com/ProductDetail/Vishay-Dale/CRCW08053K30JNEA/?qs=sGAEpiMZZMu0ojHvF9cQKCFyrwtNvRg%2FC2mb1IpG3zo%3D" TargetMode="External" /><Relationship Id="rId12" Type="http://schemas.openxmlformats.org/officeDocument/2006/relationships/hyperlink" Target="http://www.mouser.com/ProductDetail/Vishay-Dale/CRCW08054K70JNEA/?qs=sGAEpiMZZMu0ojHvF9cQKJlWGXCBPeeob18pPvWn8hU%3D" TargetMode="External" /><Relationship Id="rId13" Type="http://schemas.openxmlformats.org/officeDocument/2006/relationships/hyperlink" Target="http://www.mouser.com/ProductDetail/Kemet/C0603C104K5RAC7013/?qs=sGAEpiMZZMvQvaS66kI3Tv%2Fns%2Fbd7NZO3hiInpQqnWw%3D" TargetMode="External" /><Relationship Id="rId14" Type="http://schemas.openxmlformats.org/officeDocument/2006/relationships/hyperlink" Target="http://www.mouser.com/ProductDetail/Kemet/C0805C106K9PACTU/?qs=sGAEpiMZZMvQvaS66kI3TuJs9k2rNDuTv%2FI%2FEoFD2kU%3D" TargetMode="External" /><Relationship Id="rId15" Type="http://schemas.openxmlformats.org/officeDocument/2006/relationships/hyperlink" Target="http://www.mouser.com/ProductDetail/Lumex/SML-LXT0805IW-TR/?qs=sGAEpiMZZMtEjy7lsqBi5RJSiXBATNyvxSbcuBRYf1o%3D" TargetMode="External" /><Relationship Id="rId16" Type="http://schemas.openxmlformats.org/officeDocument/2006/relationships/hyperlink" Target="http://www.mouser.com/ProductDetail/OSRAM-Opto-Semiconductors/LS-R976-NR-1/?qs=sGAEpiMZZMtEjy7lsqBi5QFquLJ6nimbLVCKw5gUJBA%3D" TargetMode="External" /><Relationship Id="rId17" Type="http://schemas.openxmlformats.org/officeDocument/2006/relationships/hyperlink" Target="http://www.mouser.com/ProductDetail/ABRACON/AWSCR-1600MTD-T/?qs=sGAEpiMZZMsBj6bBr9Q9aZwSgYMCcq7%2F4DkZqamXeps%3D" TargetMode="External" /><Relationship Id="rId18" Type="http://schemas.openxmlformats.org/officeDocument/2006/relationships/hyperlink" Target="http://www.mouser.com/ProductDetail/STMicroelectronics/L78L33ACUTR/?qs=sGAEpiMZZMtUqDgmOWBjgFFkW0EOZKBXDovfANmLSKs%3D" TargetMode="External" /><Relationship Id="rId19" Type="http://schemas.openxmlformats.org/officeDocument/2006/relationships/hyperlink" Target="http://www.mouser.com/ProductDetail/Texas-Instruments/SN75176AD/?qs=sGAEpiMZZMtYFXwiBRPs0xyB%2FFy2dGBO" TargetMode="External" /><Relationship Id="rId20" Type="http://schemas.openxmlformats.org/officeDocument/2006/relationships/hyperlink" Target="http://www.mouser.com/ProductDetail/Atmel/ATMEGA644P-20AU/?qs=sGAEpiMZZMvu0Nwh4cA1wWdMiR99xQ7chPvVc1xEinY%3D" TargetMode="External" /><Relationship Id="rId21" Type="http://schemas.openxmlformats.org/officeDocument/2006/relationships/hyperlink" Target="http://www.mouser.com/ProductDetail/Tyco-Electronics-AMP/5-146277-6/?qs=sGAEpiMZZMukXCIZ6E1E4JWNitFS0pE%252bS6w%252bFyLPYpQ%3D" TargetMode="External" /><Relationship Id="rId22" Type="http://schemas.openxmlformats.org/officeDocument/2006/relationships/hyperlink" Target="http://www.mouser.com/ProductDetail/FCI/66506-119LF/?qs=sGAEpiMZZMvT7Of4ktfHLsNyeK5a2Zdf5h%252bDN4y%2FPbw%3D" TargetMode="External" /><Relationship Id="rId23" Type="http://schemas.openxmlformats.org/officeDocument/2006/relationships/hyperlink" Target="http://www.mouser.com/ProductDetail/Phoenix-Contact/1729128/?qs=sGAEpiMZZMvXvCN7QvKaseaM1xOhvEPfwmLLEtZhIF0%3D" TargetMode="External" /><Relationship Id="rId24" Type="http://schemas.openxmlformats.org/officeDocument/2006/relationships/hyperlink" Target="http://www.mouser.com/ProductDetail/Phoenix-Contact/1729144/?qs=sGAEpiMZZMvXvCN7QvKaseaM1xOhvEPf9sdS7SP%2FRg0%3D" TargetMode="External" /><Relationship Id="rId25" Type="http://schemas.openxmlformats.org/officeDocument/2006/relationships/hyperlink" Target="http://search.digikey.com/scripts/DkSearch/dksus.dll?Detail&amp;name=620-1299-1-ND" TargetMode="External" /><Relationship Id="rId26" Type="http://schemas.openxmlformats.org/officeDocument/2006/relationships/hyperlink" Target="http://www.mouser.com/ProductDetail/Texas-Instruments/TL780-05KCSE3/?qs=sGAEpiMZZMtUqDgmOWBjgHBzPHmb1BWKxKoI0QSSAhc%3D" TargetMode="External" /><Relationship Id="rId27" Type="http://schemas.openxmlformats.org/officeDocument/2006/relationships/hyperlink" Target="http://www.mouser.com/ProductDetail/Lumex/SML-LXT0805IW-TR/?qs=sGAEpiMZZMtEjy7lsqBi5RJSiXBATNyvxSbcuBRYf1o%3D" TargetMode="External" /><Relationship Id="rId28" Type="http://schemas.openxmlformats.org/officeDocument/2006/relationships/hyperlink" Target="http://www.mouser.com/ProductDetail/OSRAM-Opto-Semiconductors/LS-R976-NR-1/?qs=sGAEpiMZZMtEjy7lsqBi5QFquLJ6nimbLVCKw5gUJBA%3D" TargetMode="External" /><Relationship Id="rId29" Type="http://schemas.openxmlformats.org/officeDocument/2006/relationships/hyperlink" Target="http://www.mouser.com/ProductDetail/Murata/PVZ3A103C01B00/?qs=sGAEpiMZZMuz2E8dTn0VFZ6bHt%252bk%252bYkR%252b4tUY2wAYZ4%3D" TargetMode="External" /><Relationship Id="rId30" Type="http://schemas.openxmlformats.org/officeDocument/2006/relationships/hyperlink" Target="http://www.mouser.com/ProductDetail/Vishay-Dale/CRCW08051K00DKEAP/?qs=sGAEpiMZZMu0ojHvF9cQKOCgoZsFkBMGQ2iAXlbMlsk%3D" TargetMode="External" /><Relationship Id="rId31" Type="http://schemas.openxmlformats.org/officeDocument/2006/relationships/hyperlink" Target="http://www.mouser.com/ProductDetail/Vishay-Dale/CRCW080510K0FKEB/?qs=sGAEpiMZZMu0ojHvF9cQKDJOEUyAh6qb36qDF1nKMnc%3D" TargetMode="External" /><Relationship Id="rId32" Type="http://schemas.openxmlformats.org/officeDocument/2006/relationships/hyperlink" Target="http://www.mouser.com/ProductDetail/IRC/LR2512-LF-R250-F/?qs=sGAEpiMZZMuZMdKnqXh4BOFiZ6XTlfIBCVaK3CMq9%252bI%3D" TargetMode="External" /><Relationship Id="rId33" Type="http://schemas.openxmlformats.org/officeDocument/2006/relationships/hyperlink" Target="http://www.mouser.com/ProductDetail/Vishay-Dale/CRCW08052K20FKEA/?qs=sGAEpiMZZMu0ojHvF9cQKJ572F5vevZ93jD9Hofqkk0%3D" TargetMode="External" /><Relationship Id="rId34" Type="http://schemas.openxmlformats.org/officeDocument/2006/relationships/hyperlink" Target="http://www.mouser.com/ProductDetail/Kemet/C0603C104K5RAC7013/?qs=sGAEpiMZZMvQvaS66kI3Tv%2Fns%2Fbd7NZO3hiInpQqnWw%3D" TargetMode="External" /><Relationship Id="rId35" Type="http://schemas.openxmlformats.org/officeDocument/2006/relationships/hyperlink" Target="http://www.mouser.com/ProductDetail/Kemet/C0805C106K9PACTU/?qs=sGAEpiMZZMvQvaS66kI3TuJs9k2rNDuTv%2FI%2FEoFD2kU%3D" TargetMode="External" /><Relationship Id="rId36" Type="http://schemas.openxmlformats.org/officeDocument/2006/relationships/hyperlink" Target="http://www.mouser.com/ProductDetail/TDK/C1608X7R1C224K/?qs=sGAEpiMZZMvQvaS66kI3ThQcAFV5t1%2FgC6GnaiwbqAw%3D" TargetMode="External" /><Relationship Id="rId37" Type="http://schemas.openxmlformats.org/officeDocument/2006/relationships/hyperlink" Target="http://www.mouser.com/ProductDetail/Murata/GRM188R72A102KA01D/?qs=sGAEpiMZZMvQvaS66kI3Tvzf%252bzADODXnZg%2FCcIwj82M%3D" TargetMode="External" /><Relationship Id="rId38" Type="http://schemas.openxmlformats.org/officeDocument/2006/relationships/hyperlink" Target="http://www.mouser.com/ProductDetail/Tyco-Electronics-AMP/640453-6/?qs=sGAEpiMZZMvlX3nhDDO4AKzs8QJUFIjWCDdSjgyygnk%3D" TargetMode="External" /><Relationship Id="rId39" Type="http://schemas.openxmlformats.org/officeDocument/2006/relationships/hyperlink" Target="http://www.mouser.com/ProductDetail/Tyco-Electronics-AMP/5-146277-6/?qs=sGAEpiMZZMukXCIZ6E1E4JWNitFS0pE%252bS6w%252bFyLPYpQ%3D" TargetMode="External" /><Relationship Id="rId40" Type="http://schemas.openxmlformats.org/officeDocument/2006/relationships/hyperlink" Target="http://www.mouser.com/ProductDetail/FCI/66506-119LF/?qs=sGAEpiMZZMvT7Of4ktfHLsNyeK5a2Zdf5h%252bDN4y%2FPbw%3D" TargetMode="External" /><Relationship Id="rId41" Type="http://schemas.openxmlformats.org/officeDocument/2006/relationships/hyperlink" Target="http://www.mouser.com/ProductDetail/3M-Electronic-Solutions-Division/30306-6002HB/?qs=sGAEpiMZZMukXCIZ6E1E4IGl3heIIvbYBe2OI8C2yNU%3D" TargetMode="External" /><Relationship Id="rId42" Type="http://schemas.openxmlformats.org/officeDocument/2006/relationships/hyperlink" Target="http://www.mouser.com/ProductDetail/Phoenix-Contact/1729128/?qs=sGAEpiMZZMvXvCN7QvKaseaM1xOhvEPfwmLLEtZhIF0%3D" TargetMode="External" /><Relationship Id="rId43" Type="http://schemas.openxmlformats.org/officeDocument/2006/relationships/hyperlink" Target="http://www.mouser.com/ProductDetail/Phoenix-Contact/1729144/?qs=sGAEpiMZZMvXvCN7QvKaseaM1xOhvEPf9sdS7SP%2FRg0%3D" TargetMode="External" /><Relationship Id="rId44" Type="http://schemas.openxmlformats.org/officeDocument/2006/relationships/hyperlink" Target="http://www.mouser.com/ProductDetail/Vishay-Dale/CRCW08051K00DKEAP/?qs=sGAEpiMZZMu0ojHvF9cQKOCgoZsFkBMGQ2iAXlbMlsk%3D" TargetMode="External" /><Relationship Id="rId45" Type="http://schemas.openxmlformats.org/officeDocument/2006/relationships/hyperlink" Target="http://www.mouser.com/ProductDetail/Vishay-Dale/CRCW080510K0FKEB/?qs=sGAEpiMZZMu0ojHvF9cQKDJOEUyAh6qb36qDF1nKMnc%3D" TargetMode="External" /><Relationship Id="rId46" Type="http://schemas.openxmlformats.org/officeDocument/2006/relationships/hyperlink" Target="http://www.mouser.com/ProductDetail/Vishay-Dale/CRCW0805180RJNEA/?qs=sGAEpiMZZMu0ojHvF9cQKErs5VafqDge0iHSwCcdr4I%3D" TargetMode="External" /><Relationship Id="rId47" Type="http://schemas.openxmlformats.org/officeDocument/2006/relationships/hyperlink" Target="http://www.mouser.com/ProductDetail/Vishay-Dale/CRCW08054K70JNEA/?qs=sGAEpiMZZMu0ojHvF9cQKJlWGXCBPeeob18pPvWn8hU%3D" TargetMode="External" /><Relationship Id="rId48" Type="http://schemas.openxmlformats.org/officeDocument/2006/relationships/hyperlink" Target="http://www.mouser.com/ProductDetail/Kemet/C0603C104K5RAC7013/?qs=sGAEpiMZZMvQvaS66kI3Tv%2Fns%2Fbd7NZO3hiInpQqnWw%3D" TargetMode="External" /><Relationship Id="rId49" Type="http://schemas.openxmlformats.org/officeDocument/2006/relationships/hyperlink" Target="http://www.mouser.com/ProductDetail/Kemet/C0805C106K9PACTU/?qs=sGAEpiMZZMvQvaS66kI3TuJs9k2rNDuTv%2FI%2FEoFD2kU%3D" TargetMode="External" /><Relationship Id="rId50" Type="http://schemas.openxmlformats.org/officeDocument/2006/relationships/hyperlink" Target="http://www.mouser.com/ProductDetail/TDK/C1608X7R1C224K/?qs=sGAEpiMZZMvQvaS66kI3ThQcAFV5t1%2FgC6GnaiwbqAw%3D" TargetMode="External" /><Relationship Id="rId51" Type="http://schemas.openxmlformats.org/officeDocument/2006/relationships/hyperlink" Target="http://www.mouser.com/ProductDetail/OSRAM-Opto-Semiconductors/LS-R976-NR-1/?qs=sGAEpiMZZMtEjy7lsqBi5QFquLJ6nimbLVCKw5gUJBA%3D" TargetMode="External" /><Relationship Id="rId52" Type="http://schemas.openxmlformats.org/officeDocument/2006/relationships/hyperlink" Target="http://www.mouser.com/ProductDetail/Murata/PVZ3A103C01B00/?qs=sGAEpiMZZMuz2E8dTn0VFZ6bHt%252bk%252bYkR%252b4tUY2wAYZ4%3D" TargetMode="External" /><Relationship Id="rId53" Type="http://schemas.openxmlformats.org/officeDocument/2006/relationships/hyperlink" Target="http://www.mouser.com/ProductDetail/E-Switch/TL1105GF160Q/?qs=sGAEpiMZZMsgGjVA3toVBM8U%2FDIX4yaK4d21vXxe2wM%3D" TargetMode="External" /><Relationship Id="rId54" Type="http://schemas.openxmlformats.org/officeDocument/2006/relationships/hyperlink" Target="http://www.mouser.com/ProductDetail/ABRACON/AWSCR-1600MTD-T/?qs=sGAEpiMZZMsBj6bBr9Q9aZwSgYMCcq7%2F4DkZqamXeps%3D" TargetMode="External" /><Relationship Id="rId55" Type="http://schemas.openxmlformats.org/officeDocument/2006/relationships/hyperlink" Target="http://www.mouser.com/ProductDetail/Texas-Instruments/SN75176AD/?qs=sGAEpiMZZMtYFXwiBRPs0xyB%2FFy2dGBO" TargetMode="External" /><Relationship Id="rId56" Type="http://schemas.openxmlformats.org/officeDocument/2006/relationships/hyperlink" Target="http://search.digikey.com/scripts/DkSearch/dksus.dll?Detail&amp;name=620-1131-1-ND" TargetMode="External" /><Relationship Id="rId57" Type="http://schemas.openxmlformats.org/officeDocument/2006/relationships/hyperlink" Target="http://www.mouser.com/ProductDetail/Atmel/ATmega168-20AU/?qs=sGAEpiMZZMvu0Nwh4cA1wUVlLgw9m2DPNQatzyKVrsk%3D" TargetMode="External" /><Relationship Id="rId58" Type="http://schemas.openxmlformats.org/officeDocument/2006/relationships/hyperlink" Target="http://www.mouser.com/ProductDetail/Texas-Instruments/TL780-05KCSE3/?qs=sGAEpiMZZMtUqDgmOWBjgHBzPHmb1BWKxKoI0QSSAhc%3D" TargetMode="External" /><Relationship Id="rId59" Type="http://schemas.openxmlformats.org/officeDocument/2006/relationships/hyperlink" Target="http://www.mouser.com/ProductDetail/ON-Semiconductor/NTD4856N-1G/?qs=sGAEpiMZZMveMCOqFR6qCPGH6X1aQ5Z3KOKXilcw6Vk%3D" TargetMode="External" /><Relationship Id="rId60" Type="http://schemas.openxmlformats.org/officeDocument/2006/relationships/hyperlink" Target="http://www.mouser.com/ProductDetail/Tyco-Electronics-AMP/640453-6/?qs=sGAEpiMZZMvlX3nhDDO4AKzs8QJUFIjWCDdSjgyygnk%3D" TargetMode="External" /><Relationship Id="rId61" Type="http://schemas.openxmlformats.org/officeDocument/2006/relationships/hyperlink" Target="https://www.mouser.com/Search/ProductDetail.aspx?R=61729-0010BLFvirtualkey64910000virtualkey649-61729-0010BLF" TargetMode="External" /><Relationship Id="rId62" Type="http://schemas.openxmlformats.org/officeDocument/2006/relationships/hyperlink" Target="http://www.mouser.com/ProductDetail/Kemet/C0603C104K5RAC7013/?qs=sGAEpiMZZMvQvaS66kI3Tv%2Fns%2Fbd7NZO3hiInpQqnWw%3D" TargetMode="External" /><Relationship Id="rId63" Type="http://schemas.openxmlformats.org/officeDocument/2006/relationships/hyperlink" Target="http://www.mouser.com/ProductDetail/FTDI/FT232RL/?qs=sGAEpiMZZMvlOED0T0kTWusgAIFi%2BqIU" TargetMode="External" /><Relationship Id="rId64" Type="http://schemas.openxmlformats.org/officeDocument/2006/relationships/hyperlink" Target="http://www.mouser.com/ProductDetail/AEM/MCB0805F400PT-T/?qs=sGAEpiMZZMv%2BohOqfF/x5LvLhoYlD/5f" TargetMode="External" /><Relationship Id="rId65" Type="http://schemas.openxmlformats.org/officeDocument/2006/relationships/hyperlink" Target="http://www.mouser.com/ProductDetail/TDK/C1608X5R0J475K/?qs=sGAEpiMZZMvQvaS66kI3ToGDUjHiRBlmaGnzSSckuvs=" TargetMode="External" /><Relationship Id="rId66" Type="http://schemas.openxmlformats.org/officeDocument/2006/relationships/hyperlink" Target="https://www.mouser.com/Search/ProductDetail.aspx?R=C0402C470J5GACTUvirtualkey64600000virtualkey80-C0402C470J5G" TargetMode="External" /><Relationship Id="rId67" Type="http://schemas.openxmlformats.org/officeDocument/2006/relationships/hyperlink" Target="http://www.mouser.com/ProductDetail/Kemet/C0402C103J3RACTU/?qs=sGAEpiMZZMvQvaS66kI3Tu3R7fHAsrIZ9ksHQRlQTpU=" TargetMode="External" /><Relationship Id="rId68" Type="http://schemas.openxmlformats.org/officeDocument/2006/relationships/hyperlink" Target="https://www.mouser.com/Search/ProductDetail.aspx?R=H21LOBvirtualkey51210000virtualkey512-H21LOB" TargetMode="External" /><Relationship Id="rId69" Type="http://schemas.openxmlformats.org/officeDocument/2006/relationships/hyperlink" Target="http://www.mouser.com/ProductDetail/Vishay-Dale/CRCW08051K00DKEAP/?qs=sGAEpiMZZMu0ojHvF9cQKOCgoZsFkBMGQ2iAXlbMlsk%3D" TargetMode="External" /><Relationship Id="rId70" Type="http://schemas.openxmlformats.org/officeDocument/2006/relationships/hyperlink" Target="http://www.mouser.com/ProductDetail/Vishay-Dale/CRCW080510K0FKEB/?qs=sGAEpiMZZMu0ojHvF9cQKDJOEUyAh6qb36qDF1nKMnc%3D" TargetMode="External" /><Relationship Id="rId71" Type="http://schemas.openxmlformats.org/officeDocument/2006/relationships/hyperlink" Target="http://www.mouser.com/ProductDetail/Vishay-Dale/CRCW0805220RFKEA/?qs=sGAEpiMZZMu0ojHvF9cQKDEDLBD9LCQBETAiOG1LCHg=" TargetMode="External" /><Relationship Id="rId72" Type="http://schemas.openxmlformats.org/officeDocument/2006/relationships/hyperlink" Target="http://www.mouser.com/ProductDetail/OSRAM-Opto-Semiconductors/LS-R976-NR-1/?qs=sGAEpiMZZMtEjy7lsqBi5QFquLJ6nimbLVCKw5gUJBA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8"/>
  <sheetViews>
    <sheetView tabSelected="1" workbookViewId="0" topLeftCell="A34">
      <selection activeCell="C38" sqref="C38"/>
    </sheetView>
  </sheetViews>
  <sheetFormatPr defaultColWidth="12.57421875" defaultRowHeight="12.75"/>
  <cols>
    <col min="1" max="1" width="8.7109375" style="0" customWidth="1"/>
    <col min="2" max="2" width="36.7109375" style="0" customWidth="1"/>
    <col min="3" max="3" width="25.8515625" style="0" customWidth="1"/>
    <col min="4" max="4" width="16.140625" style="0" customWidth="1"/>
    <col min="5" max="16384" width="11.57421875" style="0" customWidth="1"/>
  </cols>
  <sheetData>
    <row r="3" ht="12.75">
      <c r="A3" s="1" t="s">
        <v>0</v>
      </c>
    </row>
    <row r="4" spans="1:6" ht="12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2.75">
      <c r="A5" s="4">
        <v>1</v>
      </c>
      <c r="B5" t="s">
        <v>7</v>
      </c>
      <c r="D5" s="5" t="s">
        <v>8</v>
      </c>
      <c r="E5">
        <v>0.31</v>
      </c>
      <c r="F5" s="6">
        <f>+E5*A5</f>
        <v>0.31</v>
      </c>
    </row>
    <row r="6" spans="1:6" ht="12.75">
      <c r="A6" s="4">
        <v>1</v>
      </c>
      <c r="B6" t="s">
        <v>9</v>
      </c>
      <c r="C6" t="s">
        <v>10</v>
      </c>
      <c r="D6" s="5" t="s">
        <v>11</v>
      </c>
      <c r="E6">
        <v>0.28</v>
      </c>
      <c r="F6" s="6">
        <f>+E6*A6</f>
        <v>0.28</v>
      </c>
    </row>
    <row r="7" spans="1:6" ht="12.75">
      <c r="A7" s="4">
        <v>4</v>
      </c>
      <c r="B7" t="s">
        <v>12</v>
      </c>
      <c r="D7" s="5" t="s">
        <v>13</v>
      </c>
      <c r="E7">
        <v>1.01</v>
      </c>
      <c r="F7" s="6">
        <f>+E7*A7</f>
        <v>4.04</v>
      </c>
    </row>
    <row r="8" spans="1:6" ht="12.75">
      <c r="A8" s="4">
        <v>1</v>
      </c>
      <c r="B8" t="s">
        <v>14</v>
      </c>
      <c r="C8" t="s">
        <v>15</v>
      </c>
      <c r="D8" s="5" t="s">
        <v>16</v>
      </c>
      <c r="E8">
        <v>0.44</v>
      </c>
      <c r="F8" s="6">
        <f>+E8*A8</f>
        <v>0.44</v>
      </c>
    </row>
    <row r="9" spans="1:6" ht="12.75">
      <c r="A9" s="4">
        <v>1</v>
      </c>
      <c r="B9" t="s">
        <v>17</v>
      </c>
      <c r="C9" t="s">
        <v>18</v>
      </c>
      <c r="D9" s="5" t="s">
        <v>19</v>
      </c>
      <c r="E9">
        <v>1.27</v>
      </c>
      <c r="F9" s="6">
        <f>+E9*A9</f>
        <v>1.27</v>
      </c>
    </row>
    <row r="10" spans="1:6" ht="12.75">
      <c r="A10" s="4">
        <v>1</v>
      </c>
      <c r="B10" t="s">
        <v>20</v>
      </c>
      <c r="D10" s="5" t="s">
        <v>21</v>
      </c>
      <c r="E10">
        <v>0.27</v>
      </c>
      <c r="F10" s="6">
        <f>+E10*A10</f>
        <v>0.27</v>
      </c>
    </row>
    <row r="11" spans="1:6" ht="12.75">
      <c r="A11" s="4">
        <v>2</v>
      </c>
      <c r="B11" t="s">
        <v>22</v>
      </c>
      <c r="C11" t="s">
        <v>23</v>
      </c>
      <c r="D11" s="5" t="s">
        <v>24</v>
      </c>
      <c r="E11">
        <v>0.06</v>
      </c>
      <c r="F11" s="6">
        <f>+E11*A11</f>
        <v>0.12</v>
      </c>
    </row>
    <row r="12" spans="1:6" ht="12.75">
      <c r="A12" s="4">
        <v>5</v>
      </c>
      <c r="B12" t="s">
        <v>25</v>
      </c>
      <c r="C12" t="s">
        <v>26</v>
      </c>
      <c r="D12" s="5" t="s">
        <v>27</v>
      </c>
      <c r="E12">
        <v>0.05</v>
      </c>
      <c r="F12" s="6">
        <f>+E12*A12</f>
        <v>0.25</v>
      </c>
    </row>
    <row r="13" spans="1:6" ht="12.75">
      <c r="A13" s="4">
        <v>3</v>
      </c>
      <c r="B13" t="s">
        <v>28</v>
      </c>
      <c r="C13" t="s">
        <v>23</v>
      </c>
      <c r="D13" s="5" t="s">
        <v>29</v>
      </c>
      <c r="E13">
        <v>0.05</v>
      </c>
      <c r="F13" s="6">
        <f>+E13*A13</f>
        <v>0.15000000000000002</v>
      </c>
    </row>
    <row r="14" spans="1:6" ht="12.75">
      <c r="A14" s="4">
        <v>1</v>
      </c>
      <c r="B14" t="s">
        <v>30</v>
      </c>
      <c r="C14" t="s">
        <v>31</v>
      </c>
      <c r="D14" s="5" t="s">
        <v>32</v>
      </c>
      <c r="E14">
        <v>0.07</v>
      </c>
      <c r="F14" s="6">
        <f>+E14*A14</f>
        <v>0.07</v>
      </c>
    </row>
    <row r="15" spans="1:6" ht="12.75">
      <c r="A15" s="4">
        <v>3</v>
      </c>
      <c r="B15" t="s">
        <v>33</v>
      </c>
      <c r="C15" t="s">
        <v>34</v>
      </c>
      <c r="D15" s="5" t="s">
        <v>35</v>
      </c>
      <c r="E15">
        <v>0.07</v>
      </c>
      <c r="F15" s="6">
        <f>+E15*A15</f>
        <v>0.21000000000000002</v>
      </c>
    </row>
    <row r="16" spans="1:6" ht="12.75">
      <c r="A16" s="4">
        <v>2</v>
      </c>
      <c r="B16" t="s">
        <v>36</v>
      </c>
      <c r="C16" t="s">
        <v>23</v>
      </c>
      <c r="D16" s="5" t="s">
        <v>37</v>
      </c>
      <c r="E16">
        <v>0.07</v>
      </c>
      <c r="F16" s="6">
        <f>+E16*A16</f>
        <v>0.14</v>
      </c>
    </row>
    <row r="17" spans="1:6" ht="12.75">
      <c r="A17" s="4">
        <v>3</v>
      </c>
      <c r="B17" t="s">
        <v>38</v>
      </c>
      <c r="C17" t="s">
        <v>39</v>
      </c>
      <c r="D17" s="5" t="s">
        <v>40</v>
      </c>
      <c r="E17">
        <v>0.07</v>
      </c>
      <c r="F17" s="6">
        <f>+E17*A17</f>
        <v>0.21000000000000002</v>
      </c>
    </row>
    <row r="18" spans="1:6" ht="12.75">
      <c r="A18" s="4">
        <v>2</v>
      </c>
      <c r="B18" t="s">
        <v>41</v>
      </c>
      <c r="C18" t="s">
        <v>42</v>
      </c>
      <c r="D18" s="5" t="s">
        <v>43</v>
      </c>
      <c r="E18">
        <v>0.24</v>
      </c>
      <c r="F18" s="6">
        <f>+E18*A18</f>
        <v>0.48</v>
      </c>
    </row>
    <row r="19" spans="1:6" ht="12.75">
      <c r="A19" s="4">
        <v>1</v>
      </c>
      <c r="B19" t="s">
        <v>44</v>
      </c>
      <c r="D19" s="5" t="s">
        <v>45</v>
      </c>
      <c r="E19">
        <v>0.2</v>
      </c>
      <c r="F19" s="6">
        <f>+E19*A19</f>
        <v>0.2</v>
      </c>
    </row>
    <row r="20" spans="1:6" ht="12.75">
      <c r="A20" s="4">
        <v>1</v>
      </c>
      <c r="B20" t="s">
        <v>46</v>
      </c>
      <c r="D20" s="5" t="s">
        <v>47</v>
      </c>
      <c r="E20">
        <v>0.14</v>
      </c>
      <c r="F20" s="6">
        <f>+E20*A20</f>
        <v>0.14</v>
      </c>
    </row>
    <row r="21" spans="1:6" ht="12.75">
      <c r="A21" s="4">
        <v>1</v>
      </c>
      <c r="B21" t="s">
        <v>48</v>
      </c>
      <c r="C21" t="s">
        <v>49</v>
      </c>
      <c r="D21" s="5" t="s">
        <v>50</v>
      </c>
      <c r="E21">
        <v>0.36</v>
      </c>
      <c r="F21" s="6">
        <f>+E21*A21</f>
        <v>0.36</v>
      </c>
    </row>
    <row r="22" spans="1:6" ht="12.75">
      <c r="A22" s="4">
        <v>1</v>
      </c>
      <c r="B22" t="s">
        <v>51</v>
      </c>
      <c r="C22" t="s">
        <v>52</v>
      </c>
      <c r="D22" s="5" t="s">
        <v>53</v>
      </c>
      <c r="E22">
        <v>0.39</v>
      </c>
      <c r="F22" s="6">
        <f>+E22*A22</f>
        <v>0.39</v>
      </c>
    </row>
    <row r="23" spans="1:6" ht="12.75">
      <c r="A23" s="4">
        <v>1</v>
      </c>
      <c r="B23" t="s">
        <v>54</v>
      </c>
      <c r="C23" t="s">
        <v>55</v>
      </c>
      <c r="D23" s="5" t="s">
        <v>56</v>
      </c>
      <c r="E23">
        <v>0.88</v>
      </c>
      <c r="F23" s="6">
        <f>+E23*A23</f>
        <v>0.88</v>
      </c>
    </row>
    <row r="24" spans="1:6" ht="12.75">
      <c r="A24" s="4">
        <v>1</v>
      </c>
      <c r="B24" t="s">
        <v>57</v>
      </c>
      <c r="C24" t="s">
        <v>58</v>
      </c>
      <c r="D24" s="5" t="s">
        <v>59</v>
      </c>
      <c r="E24">
        <v>8.08</v>
      </c>
      <c r="F24" s="6">
        <f>+E24*A24</f>
        <v>8.08</v>
      </c>
    </row>
    <row r="25" spans="5:7" ht="12.75">
      <c r="E25" s="1" t="s">
        <v>60</v>
      </c>
      <c r="F25" s="1">
        <f>SUM(F5:F24)</f>
        <v>18.290000000000003</v>
      </c>
      <c r="G25" t="s">
        <v>61</v>
      </c>
    </row>
    <row r="28" ht="12.75">
      <c r="A28" s="1" t="s">
        <v>62</v>
      </c>
    </row>
    <row r="29" spans="1:6" ht="12.75">
      <c r="A29" s="2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</row>
    <row r="30" spans="1:6" ht="12.75">
      <c r="A30" s="4">
        <v>1</v>
      </c>
      <c r="B30" t="s">
        <v>9</v>
      </c>
      <c r="C30" t="s">
        <v>63</v>
      </c>
      <c r="D30" s="5" t="s">
        <v>64</v>
      </c>
      <c r="E30">
        <v>0.81</v>
      </c>
      <c r="F30" s="6">
        <f>+E30*A30</f>
        <v>0.81</v>
      </c>
    </row>
    <row r="31" spans="1:6" ht="12.75">
      <c r="A31" s="4">
        <v>1</v>
      </c>
      <c r="B31" t="s">
        <v>12</v>
      </c>
      <c r="D31" s="5" t="s">
        <v>13</v>
      </c>
      <c r="E31">
        <v>1.01</v>
      </c>
      <c r="F31" s="6">
        <f>+E31*A31</f>
        <v>1.01</v>
      </c>
    </row>
    <row r="32" spans="1:6" ht="12.75">
      <c r="A32" s="4">
        <v>1</v>
      </c>
      <c r="B32" t="s">
        <v>65</v>
      </c>
      <c r="C32" t="s">
        <v>66</v>
      </c>
      <c r="D32" s="5" t="s">
        <v>67</v>
      </c>
      <c r="E32">
        <v>0.77</v>
      </c>
      <c r="F32" s="6">
        <f>+E32*A32</f>
        <v>0.77</v>
      </c>
    </row>
    <row r="33" spans="1:6" ht="12.75">
      <c r="A33" s="4">
        <v>1</v>
      </c>
      <c r="B33" t="s">
        <v>68</v>
      </c>
      <c r="C33" t="s">
        <v>66</v>
      </c>
      <c r="D33" s="5" t="s">
        <v>69</v>
      </c>
      <c r="E33">
        <v>1.54</v>
      </c>
      <c r="F33" s="6">
        <f>+E33*A33</f>
        <v>1.54</v>
      </c>
    </row>
    <row r="34" spans="1:6" ht="12.75">
      <c r="A34" s="4">
        <v>1</v>
      </c>
      <c r="B34" t="s">
        <v>70</v>
      </c>
      <c r="D34" s="5" t="s">
        <v>71</v>
      </c>
      <c r="E34">
        <v>5.81</v>
      </c>
      <c r="F34" s="6">
        <f>+E34*A34</f>
        <v>5.81</v>
      </c>
    </row>
    <row r="35" spans="1:6" ht="12.75">
      <c r="A35" s="4">
        <v>1</v>
      </c>
      <c r="B35" t="s">
        <v>72</v>
      </c>
      <c r="C35" t="s">
        <v>73</v>
      </c>
      <c r="D35" s="5" t="s">
        <v>74</v>
      </c>
      <c r="E35">
        <v>0.88</v>
      </c>
      <c r="F35" s="6">
        <f>+E35*A35</f>
        <v>0.88</v>
      </c>
    </row>
    <row r="36" spans="1:6" ht="12.75">
      <c r="A36" s="4">
        <v>2</v>
      </c>
      <c r="B36" t="s">
        <v>44</v>
      </c>
      <c r="D36" s="5" t="s">
        <v>45</v>
      </c>
      <c r="E36">
        <v>0.2</v>
      </c>
      <c r="F36" s="6">
        <f>+E36*A36</f>
        <v>0.4</v>
      </c>
    </row>
    <row r="37" spans="1:6" s="8" customFormat="1" ht="12.75">
      <c r="A37" s="7">
        <v>3</v>
      </c>
      <c r="B37" s="8" t="s">
        <v>46</v>
      </c>
      <c r="D37" s="9" t="s">
        <v>47</v>
      </c>
      <c r="E37" s="8">
        <v>0.14</v>
      </c>
      <c r="F37" s="10">
        <f>+E37*A37</f>
        <v>0.42000000000000004</v>
      </c>
    </row>
    <row r="38" spans="1:6" ht="12.75">
      <c r="A38" s="4">
        <v>1</v>
      </c>
      <c r="B38" t="s">
        <v>75</v>
      </c>
      <c r="D38" s="5" t="s">
        <v>76</v>
      </c>
      <c r="E38">
        <v>0.12</v>
      </c>
      <c r="F38" s="6">
        <f>+E38*A38</f>
        <v>0.12</v>
      </c>
    </row>
    <row r="39" spans="1:6" ht="12.75">
      <c r="A39" s="4">
        <v>4</v>
      </c>
      <c r="B39" t="s">
        <v>22</v>
      </c>
      <c r="C39" t="s">
        <v>23</v>
      </c>
      <c r="D39" s="5" t="s">
        <v>24</v>
      </c>
      <c r="E39">
        <v>0.06</v>
      </c>
      <c r="F39" s="6">
        <f>+E39*A39</f>
        <v>0.24</v>
      </c>
    </row>
    <row r="40" spans="1:6" ht="12.75">
      <c r="A40" s="4">
        <v>1</v>
      </c>
      <c r="B40" t="s">
        <v>28</v>
      </c>
      <c r="C40" t="s">
        <v>23</v>
      </c>
      <c r="D40" s="5" t="s">
        <v>29</v>
      </c>
      <c r="E40">
        <v>0.05</v>
      </c>
      <c r="F40" s="6">
        <f>+E40*A40</f>
        <v>0.05</v>
      </c>
    </row>
    <row r="41" spans="1:6" ht="12.75">
      <c r="A41" s="4">
        <v>2</v>
      </c>
      <c r="B41" t="s">
        <v>77</v>
      </c>
      <c r="C41" t="s">
        <v>78</v>
      </c>
      <c r="D41" s="5" t="s">
        <v>79</v>
      </c>
      <c r="E41">
        <v>0.6000000000000001</v>
      </c>
      <c r="F41" s="6">
        <f>+E41*A41</f>
        <v>1.2000000000000002</v>
      </c>
    </row>
    <row r="42" spans="1:6" ht="12.75">
      <c r="A42" s="4">
        <v>1</v>
      </c>
      <c r="B42" t="s">
        <v>80</v>
      </c>
      <c r="C42" t="s">
        <v>23</v>
      </c>
      <c r="D42" s="5" t="s">
        <v>81</v>
      </c>
      <c r="E42">
        <v>0.05</v>
      </c>
      <c r="F42" s="6">
        <f>+E42*A42</f>
        <v>0.05</v>
      </c>
    </row>
    <row r="43" spans="1:6" ht="12.75">
      <c r="A43" s="4">
        <v>5</v>
      </c>
      <c r="B43" t="s">
        <v>38</v>
      </c>
      <c r="C43" t="s">
        <v>39</v>
      </c>
      <c r="D43" s="5" t="s">
        <v>40</v>
      </c>
      <c r="E43">
        <v>0.07</v>
      </c>
      <c r="F43" s="6">
        <f>+E43*A43</f>
        <v>0.35000000000000003</v>
      </c>
    </row>
    <row r="44" spans="1:6" ht="12.75">
      <c r="A44" s="4">
        <v>2</v>
      </c>
      <c r="B44" t="s">
        <v>41</v>
      </c>
      <c r="C44" t="s">
        <v>42</v>
      </c>
      <c r="D44" s="5" t="s">
        <v>43</v>
      </c>
      <c r="E44">
        <v>0.24</v>
      </c>
      <c r="F44" s="6">
        <f>+E44*A44</f>
        <v>0.48</v>
      </c>
    </row>
    <row r="45" spans="1:6" ht="12.75">
      <c r="A45" s="4">
        <v>1</v>
      </c>
      <c r="B45" t="s">
        <v>82</v>
      </c>
      <c r="C45" t="s">
        <v>39</v>
      </c>
      <c r="D45" s="5" t="s">
        <v>83</v>
      </c>
      <c r="E45">
        <v>0.08</v>
      </c>
      <c r="F45" s="6">
        <f>+E45*A45</f>
        <v>0.08</v>
      </c>
    </row>
    <row r="46" spans="1:6" ht="12.75">
      <c r="A46" s="4">
        <v>1</v>
      </c>
      <c r="B46" t="s">
        <v>84</v>
      </c>
      <c r="C46" t="s">
        <v>39</v>
      </c>
      <c r="D46" s="5" t="s">
        <v>85</v>
      </c>
      <c r="E46">
        <v>0.04</v>
      </c>
      <c r="F46" s="6">
        <f>+E46*A46</f>
        <v>0.04</v>
      </c>
    </row>
    <row r="47" spans="5:6" ht="12.75">
      <c r="E47" s="1" t="s">
        <v>60</v>
      </c>
      <c r="F47" s="1">
        <f>SUM(F30:F46)</f>
        <v>14.250000000000002</v>
      </c>
    </row>
    <row r="50" ht="12.75">
      <c r="A50" s="1" t="s">
        <v>86</v>
      </c>
    </row>
    <row r="51" spans="1:6" ht="12.75">
      <c r="A51" s="2" t="s">
        <v>1</v>
      </c>
      <c r="B51" s="3" t="s">
        <v>2</v>
      </c>
      <c r="C51" s="3" t="s">
        <v>3</v>
      </c>
      <c r="D51" s="3" t="s">
        <v>4</v>
      </c>
      <c r="E51" s="3" t="s">
        <v>5</v>
      </c>
      <c r="F51" s="3" t="s">
        <v>6</v>
      </c>
    </row>
    <row r="52" spans="1:6" ht="12.75">
      <c r="A52" s="4">
        <v>1</v>
      </c>
      <c r="B52" t="s">
        <v>7</v>
      </c>
      <c r="C52" t="s">
        <v>87</v>
      </c>
      <c r="D52" s="5" t="s">
        <v>8</v>
      </c>
      <c r="E52">
        <v>0.31</v>
      </c>
      <c r="F52" s="6">
        <f>+E52*A52</f>
        <v>0.31</v>
      </c>
    </row>
    <row r="53" spans="1:6" ht="12.75">
      <c r="A53" s="4">
        <v>3</v>
      </c>
      <c r="B53" t="s">
        <v>9</v>
      </c>
      <c r="C53" t="s">
        <v>88</v>
      </c>
      <c r="D53" s="5" t="s">
        <v>64</v>
      </c>
      <c r="E53">
        <v>0.81</v>
      </c>
      <c r="F53" s="6">
        <f>+E53*A53</f>
        <v>2.43</v>
      </c>
    </row>
    <row r="54" spans="1:6" ht="12.75">
      <c r="A54" s="4">
        <v>1</v>
      </c>
      <c r="B54" t="s">
        <v>12</v>
      </c>
      <c r="D54" s="5" t="s">
        <v>13</v>
      </c>
      <c r="E54">
        <v>1.01</v>
      </c>
      <c r="F54" s="6">
        <f>+E54*A54</f>
        <v>1.01</v>
      </c>
    </row>
    <row r="55" spans="1:6" ht="12.75">
      <c r="A55" s="4">
        <v>1</v>
      </c>
      <c r="B55" t="s">
        <v>14</v>
      </c>
      <c r="C55" t="s">
        <v>15</v>
      </c>
      <c r="D55" s="5" t="s">
        <v>16</v>
      </c>
      <c r="E55">
        <v>0.44</v>
      </c>
      <c r="F55" s="6">
        <f>+E55*A55</f>
        <v>0.44</v>
      </c>
    </row>
    <row r="56" spans="1:6" ht="12.75">
      <c r="A56" s="4">
        <v>4</v>
      </c>
      <c r="B56" t="s">
        <v>65</v>
      </c>
      <c r="C56" t="s">
        <v>66</v>
      </c>
      <c r="D56" s="5" t="s">
        <v>67</v>
      </c>
      <c r="E56">
        <v>0.77</v>
      </c>
      <c r="F56" s="6">
        <f>+E56*A56</f>
        <v>3.08</v>
      </c>
    </row>
    <row r="57" spans="1:6" ht="12.75">
      <c r="A57" s="4">
        <v>1</v>
      </c>
      <c r="B57" t="s">
        <v>68</v>
      </c>
      <c r="C57" t="s">
        <v>66</v>
      </c>
      <c r="D57" s="5" t="s">
        <v>69</v>
      </c>
      <c r="E57">
        <v>1.54</v>
      </c>
      <c r="F57" s="6">
        <f>+E57*A57</f>
        <v>1.54</v>
      </c>
    </row>
    <row r="58" spans="1:6" ht="12.75">
      <c r="A58" s="4">
        <v>11</v>
      </c>
      <c r="B58" t="s">
        <v>22</v>
      </c>
      <c r="C58" t="s">
        <v>23</v>
      </c>
      <c r="D58" s="5" t="s">
        <v>24</v>
      </c>
      <c r="E58">
        <v>0.06</v>
      </c>
      <c r="F58" s="6">
        <f>+E58*A58</f>
        <v>0.6599999999999999</v>
      </c>
    </row>
    <row r="59" spans="1:6" ht="12.75">
      <c r="A59" s="4">
        <v>3</v>
      </c>
      <c r="B59" t="s">
        <v>28</v>
      </c>
      <c r="C59" t="s">
        <v>23</v>
      </c>
      <c r="D59" s="5" t="s">
        <v>29</v>
      </c>
      <c r="E59">
        <v>0.05</v>
      </c>
      <c r="F59" s="6">
        <f>+E59*A59</f>
        <v>0.15000000000000002</v>
      </c>
    </row>
    <row r="60" spans="1:6" ht="12.75">
      <c r="A60" s="4">
        <v>1</v>
      </c>
      <c r="B60" t="s">
        <v>30</v>
      </c>
      <c r="C60" t="s">
        <v>31</v>
      </c>
      <c r="D60" s="5" t="s">
        <v>32</v>
      </c>
      <c r="E60">
        <v>0.07</v>
      </c>
      <c r="F60" s="6">
        <f>+E60*A60</f>
        <v>0.07</v>
      </c>
    </row>
    <row r="61" spans="1:6" s="8" customFormat="1" ht="12.75">
      <c r="A61" s="7">
        <v>5</v>
      </c>
      <c r="B61" s="8" t="s">
        <v>36</v>
      </c>
      <c r="C61" s="8" t="s">
        <v>23</v>
      </c>
      <c r="D61" s="9" t="s">
        <v>37</v>
      </c>
      <c r="E61" s="8">
        <v>0.07</v>
      </c>
      <c r="F61" s="10">
        <f>+E61*A61</f>
        <v>0.35000000000000003</v>
      </c>
    </row>
    <row r="62" spans="1:6" ht="12.75">
      <c r="A62" s="4">
        <v>8</v>
      </c>
      <c r="B62" t="s">
        <v>38</v>
      </c>
      <c r="C62" t="s">
        <v>39</v>
      </c>
      <c r="D62" s="5" t="s">
        <v>40</v>
      </c>
      <c r="E62">
        <v>0.07</v>
      </c>
      <c r="F62" s="6">
        <f>+E62*A62</f>
        <v>0.56</v>
      </c>
    </row>
    <row r="63" spans="1:6" ht="12.75">
      <c r="A63" s="4">
        <v>3</v>
      </c>
      <c r="B63" t="s">
        <v>41</v>
      </c>
      <c r="C63" t="s">
        <v>42</v>
      </c>
      <c r="D63" s="5" t="s">
        <v>43</v>
      </c>
      <c r="E63">
        <v>0.24</v>
      </c>
      <c r="F63" s="6">
        <f>+E63*A63</f>
        <v>0.72</v>
      </c>
    </row>
    <row r="64" spans="1:6" ht="12.75">
      <c r="A64" s="4">
        <v>2</v>
      </c>
      <c r="B64" t="s">
        <v>82</v>
      </c>
      <c r="C64" t="s">
        <v>39</v>
      </c>
      <c r="D64" s="5" t="s">
        <v>83</v>
      </c>
      <c r="E64">
        <v>0.08</v>
      </c>
      <c r="F64" s="6">
        <f>+E64*A64</f>
        <v>0.16</v>
      </c>
    </row>
    <row r="65" spans="1:6" ht="12.75">
      <c r="A65" s="4">
        <v>9</v>
      </c>
      <c r="B65" t="s">
        <v>46</v>
      </c>
      <c r="D65" s="5" t="s">
        <v>47</v>
      </c>
      <c r="E65">
        <v>0.14</v>
      </c>
      <c r="F65" s="6">
        <f>+E65*A65</f>
        <v>1.2600000000000002</v>
      </c>
    </row>
    <row r="66" spans="1:6" ht="12.75">
      <c r="A66" s="4">
        <v>1</v>
      </c>
      <c r="B66" t="s">
        <v>75</v>
      </c>
      <c r="D66" s="5" t="s">
        <v>76</v>
      </c>
      <c r="E66">
        <v>0.12</v>
      </c>
      <c r="F66" s="6">
        <f>+E66*A66</f>
        <v>0.12</v>
      </c>
    </row>
    <row r="67" spans="1:6" ht="12.75">
      <c r="A67" s="4">
        <v>1</v>
      </c>
      <c r="B67" t="s">
        <v>20</v>
      </c>
      <c r="D67" s="5" t="s">
        <v>21</v>
      </c>
      <c r="E67">
        <v>0.27</v>
      </c>
      <c r="F67" s="6">
        <f>+E67*A67</f>
        <v>0.27</v>
      </c>
    </row>
    <row r="68" spans="1:6" ht="12.75">
      <c r="A68" s="4">
        <v>1</v>
      </c>
      <c r="B68" t="s">
        <v>48</v>
      </c>
      <c r="C68" t="s">
        <v>49</v>
      </c>
      <c r="D68" s="5" t="s">
        <v>50</v>
      </c>
      <c r="E68">
        <v>0.36</v>
      </c>
      <c r="F68" s="6">
        <f>+E68*A68</f>
        <v>0.36</v>
      </c>
    </row>
    <row r="69" spans="1:6" ht="12.75">
      <c r="A69" s="4">
        <v>1</v>
      </c>
      <c r="B69" t="s">
        <v>54</v>
      </c>
      <c r="C69" t="s">
        <v>55</v>
      </c>
      <c r="D69" s="5" t="s">
        <v>56</v>
      </c>
      <c r="E69">
        <v>0.88</v>
      </c>
      <c r="F69" s="6">
        <f>+E69*A69</f>
        <v>0.88</v>
      </c>
    </row>
    <row r="70" spans="1:6" ht="12.75">
      <c r="A70" s="4">
        <v>2</v>
      </c>
      <c r="B70" t="s">
        <v>89</v>
      </c>
      <c r="D70" s="5" t="s">
        <v>90</v>
      </c>
      <c r="E70">
        <v>5.11</v>
      </c>
      <c r="F70" s="6">
        <f>+E70*A70</f>
        <v>10.22</v>
      </c>
    </row>
    <row r="71" spans="1:6" ht="12.75">
      <c r="A71" s="4">
        <v>1</v>
      </c>
      <c r="B71" t="s">
        <v>91</v>
      </c>
      <c r="C71" t="s">
        <v>92</v>
      </c>
      <c r="D71" s="5" t="s">
        <v>93</v>
      </c>
      <c r="E71">
        <v>4.32</v>
      </c>
      <c r="F71" s="6">
        <f>+E71*A71</f>
        <v>4.32</v>
      </c>
    </row>
    <row r="72" spans="1:6" ht="12.75">
      <c r="A72" s="4">
        <v>1</v>
      </c>
      <c r="B72" t="s">
        <v>72</v>
      </c>
      <c r="C72" t="s">
        <v>94</v>
      </c>
      <c r="D72" s="5" t="s">
        <v>74</v>
      </c>
      <c r="E72">
        <v>0.88</v>
      </c>
      <c r="F72" s="6">
        <f>+E72*A72</f>
        <v>0.88</v>
      </c>
    </row>
    <row r="73" spans="1:6" ht="12.75">
      <c r="A73" s="4">
        <v>3</v>
      </c>
      <c r="B73" t="s">
        <v>95</v>
      </c>
      <c r="C73" t="s">
        <v>96</v>
      </c>
      <c r="D73" s="5" t="s">
        <v>97</v>
      </c>
      <c r="E73">
        <v>0.34</v>
      </c>
      <c r="F73" s="6">
        <f>+E73*A73</f>
        <v>1.02</v>
      </c>
    </row>
    <row r="74" spans="5:6" ht="12.75">
      <c r="E74" s="1" t="s">
        <v>60</v>
      </c>
      <c r="F74" s="1">
        <f>SUM(F52:F73)</f>
        <v>30.81</v>
      </c>
    </row>
    <row r="77" spans="1:3" ht="12.75">
      <c r="A77" s="1" t="s">
        <v>98</v>
      </c>
      <c r="C77" t="s">
        <v>99</v>
      </c>
    </row>
    <row r="78" spans="1:6" ht="12.75">
      <c r="A78" s="2" t="s">
        <v>1</v>
      </c>
      <c r="B78" s="3" t="s">
        <v>2</v>
      </c>
      <c r="C78" s="3" t="s">
        <v>3</v>
      </c>
      <c r="D78" s="3" t="s">
        <v>4</v>
      </c>
      <c r="E78" s="3" t="s">
        <v>5</v>
      </c>
      <c r="F78" s="3" t="s">
        <v>6</v>
      </c>
    </row>
    <row r="79" spans="1:6" ht="12.75">
      <c r="A79" s="4">
        <v>1</v>
      </c>
      <c r="B79" t="s">
        <v>7</v>
      </c>
      <c r="C79" t="s">
        <v>100</v>
      </c>
      <c r="D79" s="5" t="s">
        <v>8</v>
      </c>
      <c r="E79">
        <v>0.31</v>
      </c>
      <c r="F79" s="6">
        <f>+E79*A79</f>
        <v>0.31</v>
      </c>
    </row>
    <row r="80" spans="1:6" ht="12.75">
      <c r="A80" s="4">
        <v>1</v>
      </c>
      <c r="B80" t="s">
        <v>101</v>
      </c>
      <c r="D80" s="11" t="s">
        <v>102</v>
      </c>
      <c r="E80">
        <v>0.58</v>
      </c>
      <c r="F80" s="6">
        <f>+E80*A80</f>
        <v>0.58</v>
      </c>
    </row>
    <row r="81" spans="1:6" ht="12.75">
      <c r="A81" s="4">
        <v>1</v>
      </c>
      <c r="B81" t="s">
        <v>38</v>
      </c>
      <c r="C81" t="s">
        <v>39</v>
      </c>
      <c r="D81" s="5" t="s">
        <v>40</v>
      </c>
      <c r="E81">
        <v>0.07</v>
      </c>
      <c r="F81" s="6">
        <f>+E81*A81</f>
        <v>0.07</v>
      </c>
    </row>
    <row r="82" spans="1:6" ht="12.75">
      <c r="A82" s="4">
        <v>1</v>
      </c>
      <c r="B82" t="s">
        <v>103</v>
      </c>
      <c r="D82" s="12" t="s">
        <v>104</v>
      </c>
      <c r="E82">
        <v>4.5</v>
      </c>
      <c r="F82" s="6">
        <f>+E82*A82</f>
        <v>4.5</v>
      </c>
    </row>
    <row r="83" spans="1:6" ht="12.75">
      <c r="A83" s="4">
        <v>1</v>
      </c>
      <c r="B83" t="s">
        <v>105</v>
      </c>
      <c r="C83" t="s">
        <v>39</v>
      </c>
      <c r="D83" s="12" t="s">
        <v>106</v>
      </c>
      <c r="E83">
        <v>0.03</v>
      </c>
      <c r="F83" s="6">
        <f>+E83*A83</f>
        <v>0.03</v>
      </c>
    </row>
    <row r="84" spans="1:6" ht="12.75">
      <c r="A84" s="4">
        <v>1</v>
      </c>
      <c r="B84" t="s">
        <v>107</v>
      </c>
      <c r="C84" t="s">
        <v>39</v>
      </c>
      <c r="D84" s="12" t="s">
        <v>108</v>
      </c>
      <c r="E84">
        <v>0.09</v>
      </c>
      <c r="F84" s="6">
        <f>+E84*A84</f>
        <v>0.09</v>
      </c>
    </row>
    <row r="85" spans="1:6" ht="12.75">
      <c r="A85" s="4">
        <v>1</v>
      </c>
      <c r="B85" t="s">
        <v>109</v>
      </c>
      <c r="C85" t="s">
        <v>110</v>
      </c>
      <c r="D85" s="11" t="s">
        <v>111</v>
      </c>
      <c r="E85">
        <v>0.05</v>
      </c>
      <c r="F85" s="6">
        <f>+E85*A85</f>
        <v>0.05</v>
      </c>
    </row>
    <row r="86" spans="1:6" ht="12.75">
      <c r="A86" s="4">
        <v>1</v>
      </c>
      <c r="B86" t="s">
        <v>112</v>
      </c>
      <c r="C86" t="s">
        <v>110</v>
      </c>
      <c r="D86" s="12" t="s">
        <v>113</v>
      </c>
      <c r="E86">
        <v>0.04</v>
      </c>
      <c r="F86" s="6">
        <f>+E86*A86</f>
        <v>0.04</v>
      </c>
    </row>
    <row r="87" spans="1:6" ht="12.75">
      <c r="A87" s="4">
        <v>1</v>
      </c>
      <c r="B87" t="s">
        <v>114</v>
      </c>
      <c r="C87" t="s">
        <v>115</v>
      </c>
      <c r="F87" s="6">
        <f>+E87*A87</f>
        <v>0</v>
      </c>
    </row>
    <row r="88" spans="5:6" ht="12.75">
      <c r="E88" s="1" t="s">
        <v>60</v>
      </c>
      <c r="F88" s="1">
        <f>SUM(F79:F87)</f>
        <v>5.67</v>
      </c>
    </row>
    <row r="91" ht="12.75">
      <c r="A91" s="1" t="s">
        <v>116</v>
      </c>
    </row>
    <row r="92" spans="1:6" ht="12.75">
      <c r="A92" s="2" t="s">
        <v>1</v>
      </c>
      <c r="B92" s="3" t="s">
        <v>2</v>
      </c>
      <c r="C92" s="3" t="s">
        <v>3</v>
      </c>
      <c r="D92" s="3" t="s">
        <v>4</v>
      </c>
      <c r="E92" s="3" t="s">
        <v>5</v>
      </c>
      <c r="F92" s="3" t="s">
        <v>6</v>
      </c>
    </row>
    <row r="93" spans="1:6" ht="12.75">
      <c r="A93" s="4">
        <v>1</v>
      </c>
      <c r="B93" t="s">
        <v>117</v>
      </c>
      <c r="D93" s="11" t="s">
        <v>118</v>
      </c>
      <c r="E93">
        <v>1.27</v>
      </c>
      <c r="F93" s="6">
        <f>+E93*A93</f>
        <v>1.27</v>
      </c>
    </row>
    <row r="94" spans="1:6" ht="12.75">
      <c r="A94" s="4">
        <v>1</v>
      </c>
      <c r="B94" t="s">
        <v>119</v>
      </c>
      <c r="C94" t="s">
        <v>120</v>
      </c>
      <c r="D94" s="5" t="s">
        <v>24</v>
      </c>
      <c r="E94">
        <v>0.06</v>
      </c>
      <c r="F94" s="6">
        <f>+E94*A94</f>
        <v>0.06</v>
      </c>
    </row>
    <row r="95" spans="1:6" ht="12.75">
      <c r="A95" s="4">
        <v>1</v>
      </c>
      <c r="B95" t="s">
        <v>121</v>
      </c>
      <c r="C95" t="s">
        <v>23</v>
      </c>
      <c r="D95" s="5" t="s">
        <v>29</v>
      </c>
      <c r="E95">
        <v>0.05</v>
      </c>
      <c r="F95" s="6">
        <f>+E95*A95</f>
        <v>0.05</v>
      </c>
    </row>
    <row r="96" spans="1:6" ht="12.75">
      <c r="A96" s="4">
        <v>1</v>
      </c>
      <c r="B96" t="s">
        <v>122</v>
      </c>
      <c r="C96" t="s">
        <v>23</v>
      </c>
      <c r="D96" s="12" t="s">
        <v>123</v>
      </c>
      <c r="E96">
        <v>0.05</v>
      </c>
      <c r="F96" s="6">
        <f>+E96*A96</f>
        <v>0.05</v>
      </c>
    </row>
    <row r="97" spans="1:6" ht="12.75">
      <c r="A97" s="4">
        <v>1</v>
      </c>
      <c r="B97" t="s">
        <v>46</v>
      </c>
      <c r="D97" s="5" t="s">
        <v>47</v>
      </c>
      <c r="E97">
        <v>0.14</v>
      </c>
      <c r="F97" s="6">
        <f>+E97*A97</f>
        <v>0.14</v>
      </c>
    </row>
    <row r="98" spans="5:6" ht="12.75">
      <c r="E98" s="1" t="s">
        <v>60</v>
      </c>
      <c r="F98" s="1">
        <f>SUM(F93:F97)</f>
        <v>1.57</v>
      </c>
    </row>
  </sheetData>
  <sheetProtection selectLockedCells="1" selectUnlockedCells="1"/>
  <hyperlinks>
    <hyperlink ref="D5" r:id="rId1" display="571-6404536"/>
    <hyperlink ref="D6" r:id="rId2" display="517-2310-6211TG"/>
    <hyperlink ref="D7" r:id="rId3" display="649-66506-119LF"/>
    <hyperlink ref="D8" r:id="rId4" display="517-30306-6002HB"/>
    <hyperlink ref="D9" r:id="rId5" display="688-SCHA2B0300"/>
    <hyperlink ref="D10" r:id="rId6" display="612-TL1105G160Q"/>
    <hyperlink ref="D11" r:id="rId7" display="71-CRCW08051K00DKEAP"/>
    <hyperlink ref="D12" r:id="rId8" display="71-CRCW0805-1.8K-E3"/>
    <hyperlink ref="D13" r:id="rId9" display="71-CRCW080510K0FKEB"/>
    <hyperlink ref="D14" r:id="rId10" display="71-CRCW0805180RJNEA"/>
    <hyperlink ref="D15" r:id="rId11" display="71-CRCW08053K30JNEA"/>
    <hyperlink ref="D16" r:id="rId12" display="71-CRCW0805J-4.7K-E3"/>
    <hyperlink ref="D17" r:id="rId13" display="80-C0603C104K5RACTM"/>
    <hyperlink ref="D18" r:id="rId14" display="80-C0805C106K9P"/>
    <hyperlink ref="D19" r:id="rId15" display="696-SML-LXT0805IW"/>
    <hyperlink ref="D20" r:id="rId16" display="720-LSR976-NR-1"/>
    <hyperlink ref="D21" r:id="rId17" display="815-AWSCR-16.00MTD-T"/>
    <hyperlink ref="D22" r:id="rId18" display="511-L78L33ACU"/>
    <hyperlink ref="D23" r:id="rId19" display="595-SN75176AD"/>
    <hyperlink ref="D24" r:id="rId20" display="556-ATMEGA644P-20AU"/>
    <hyperlink ref="D30" r:id="rId21" display="571-5-146277-6"/>
    <hyperlink ref="D31" r:id="rId22" display="649-66506-119LF"/>
    <hyperlink ref="D32" r:id="rId23" display="651-1729128"/>
    <hyperlink ref="D33" r:id="rId24" display="651-1729144"/>
    <hyperlink ref="D34" r:id="rId25" display="620-1299-1-ND"/>
    <hyperlink ref="D35" r:id="rId26" display="595-TL780-05KCSE3"/>
    <hyperlink ref="D36" r:id="rId27" display="696-SML-LXT0805IW"/>
    <hyperlink ref="D37" r:id="rId28" display="720-LSR976-NR-1"/>
    <hyperlink ref="D38" r:id="rId29" display="81-PVZ3A103C01B00"/>
    <hyperlink ref="D39" r:id="rId30" display="71-CRCW08051K00DKEAP"/>
    <hyperlink ref="D40" r:id="rId31" display="71-CRCW080510K0FKEB"/>
    <hyperlink ref="D41" r:id="rId32" display="66-LR2512-LF-R250-F"/>
    <hyperlink ref="D42" r:id="rId33" display="71-CRCW0805-2.2K-E3"/>
    <hyperlink ref="D43" r:id="rId34" display="80-C0603C104K5RACTM"/>
    <hyperlink ref="D44" r:id="rId35" display="80-C0805C106K9P"/>
    <hyperlink ref="D45" r:id="rId36" display="810-C1608X7R1C224K"/>
    <hyperlink ref="D46" r:id="rId37" display="81-GRM18R72A102KA01D"/>
    <hyperlink ref="D52" r:id="rId38" display="571-6404536"/>
    <hyperlink ref="D53" r:id="rId39" display="571-5-146277-6"/>
    <hyperlink ref="D54" r:id="rId40" display="649-66506-119LF"/>
    <hyperlink ref="D55" r:id="rId41" display="517-30306-6002HB"/>
    <hyperlink ref="D56" r:id="rId42" display="651-1729128"/>
    <hyperlink ref="D57" r:id="rId43" display="651-1729144"/>
    <hyperlink ref="D58" r:id="rId44" display="71-CRCW08051K00DKEAP"/>
    <hyperlink ref="D59" r:id="rId45" display="71-CRCW080510K0FKEB"/>
    <hyperlink ref="D60" r:id="rId46" display="71-CRCW0805180RJNEA"/>
    <hyperlink ref="D61" r:id="rId47" display="71-CRCW0805J-4.7K-E3"/>
    <hyperlink ref="D62" r:id="rId48" display="80-C0603C104K5RACTM"/>
    <hyperlink ref="D63" r:id="rId49" display="80-C0805C106K9P"/>
    <hyperlink ref="D64" r:id="rId50" display="810-C1608X7R1C224K"/>
    <hyperlink ref="D65" r:id="rId51" display="720-LSR976-NR-1"/>
    <hyperlink ref="D66" r:id="rId52" display="81-PVZ3A103C01B00"/>
    <hyperlink ref="D67" r:id="rId53" display="612-TL1105G160Q"/>
    <hyperlink ref="D68" r:id="rId54" display="815-AWSCR-16.00MTD-T"/>
    <hyperlink ref="D69" r:id="rId55" display="595-SN75176AD"/>
    <hyperlink ref="D70" r:id="rId56" display="620-1131-1-ND"/>
    <hyperlink ref="D71" r:id="rId57" display="556-ATMEGA168-20AU"/>
    <hyperlink ref="D72" r:id="rId58" display="595-TL780-05KCSE3"/>
    <hyperlink ref="D73" r:id="rId59" display="863-NTD4856N-1G"/>
    <hyperlink ref="D79" r:id="rId60" display="571-6404536"/>
    <hyperlink ref="D80" r:id="rId61" display="649-61729-0010BLF"/>
    <hyperlink ref="D81" r:id="rId62" display="80-C0603C104K5RACTM"/>
    <hyperlink ref="D82" r:id="rId63" display="895-FT232RL"/>
    <hyperlink ref="D83" r:id="rId64" display="637-MCB0805F400PT-T"/>
    <hyperlink ref="D84" r:id="rId65" display="810-C1608X5R0J475K"/>
    <hyperlink ref="D85" r:id="rId66" display="80-C0402C470J5G"/>
    <hyperlink ref="D86" r:id="rId67" display="80-C0402C103J3R"/>
    <hyperlink ref="D93" r:id="rId68" display="512-H21LOB"/>
    <hyperlink ref="D94" r:id="rId69" display="71-CRCW08051K00DKEAP"/>
    <hyperlink ref="D95" r:id="rId70" display="71-CRCW080510K0FKEB"/>
    <hyperlink ref="D96" r:id="rId71" display="71-CRCW0805-220-E3"/>
    <hyperlink ref="D97" r:id="rId72" display="720-LSR976-NR-1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37">
      <selection activeCell="A1" sqref="A1"/>
    </sheetView>
  </sheetViews>
  <sheetFormatPr defaultColWidth="12.57421875" defaultRowHeight="12.75"/>
  <cols>
    <col min="1" max="1" width="11.57421875" style="4" customWidth="1"/>
    <col min="2" max="2" width="40.00390625" style="0" customWidth="1"/>
    <col min="3" max="3" width="17.7109375" style="0" customWidth="1"/>
    <col min="4" max="4" width="16.57421875" style="0" customWidth="1"/>
    <col min="5" max="16384" width="11.57421875" style="0" customWidth="1"/>
  </cols>
  <sheetData>
    <row r="1" ht="12.75">
      <c r="A1" s="13" t="s">
        <v>0</v>
      </c>
    </row>
    <row r="2" spans="1:4" ht="12.75">
      <c r="A2" s="2" t="s">
        <v>1</v>
      </c>
      <c r="B2" s="3" t="s">
        <v>2</v>
      </c>
      <c r="C2" t="s">
        <v>124</v>
      </c>
      <c r="D2" t="s">
        <v>125</v>
      </c>
    </row>
    <row r="3" spans="1:4" ht="12.75">
      <c r="A3" s="14">
        <v>1</v>
      </c>
      <c r="B3" s="15" t="s">
        <v>7</v>
      </c>
      <c r="C3" s="15"/>
      <c r="D3" s="15"/>
    </row>
    <row r="4" spans="1:4" ht="12.75">
      <c r="A4" s="14">
        <v>1</v>
      </c>
      <c r="B4" s="15" t="s">
        <v>9</v>
      </c>
      <c r="C4" s="15"/>
      <c r="D4" s="15"/>
    </row>
    <row r="5" spans="1:4" ht="12.75">
      <c r="A5" s="14">
        <v>4</v>
      </c>
      <c r="B5" s="15" t="s">
        <v>12</v>
      </c>
      <c r="C5" s="15"/>
      <c r="D5" s="15"/>
    </row>
    <row r="6" spans="1:4" ht="12.75">
      <c r="A6" s="14">
        <v>1</v>
      </c>
      <c r="B6" s="15" t="s">
        <v>14</v>
      </c>
      <c r="C6" s="15"/>
      <c r="D6" s="15"/>
    </row>
    <row r="7" spans="1:4" ht="12.75">
      <c r="A7" s="14">
        <v>1</v>
      </c>
      <c r="B7" s="15" t="s">
        <v>17</v>
      </c>
      <c r="C7" s="15"/>
      <c r="D7" s="15"/>
    </row>
    <row r="8" spans="1:4" ht="12.75">
      <c r="A8" s="14">
        <v>1</v>
      </c>
      <c r="B8" s="15" t="s">
        <v>20</v>
      </c>
      <c r="C8" s="15"/>
      <c r="D8" s="15"/>
    </row>
    <row r="9" spans="1:4" ht="12.75">
      <c r="A9" s="14">
        <v>2</v>
      </c>
      <c r="B9" s="15" t="s">
        <v>22</v>
      </c>
      <c r="C9" s="15"/>
      <c r="D9" s="15"/>
    </row>
    <row r="10" spans="1:4" ht="12.75">
      <c r="A10" s="14">
        <v>5</v>
      </c>
      <c r="B10" s="15" t="s">
        <v>25</v>
      </c>
      <c r="C10" s="15"/>
      <c r="D10" s="15"/>
    </row>
    <row r="11" spans="1:4" ht="12.75">
      <c r="A11" s="14">
        <v>3</v>
      </c>
      <c r="B11" s="15" t="s">
        <v>28</v>
      </c>
      <c r="C11" s="15"/>
      <c r="D11" s="15"/>
    </row>
    <row r="12" spans="1:4" ht="12.75">
      <c r="A12" s="14">
        <v>1</v>
      </c>
      <c r="B12" s="15" t="s">
        <v>30</v>
      </c>
      <c r="C12" s="15"/>
      <c r="D12" s="15"/>
    </row>
    <row r="13" spans="1:4" ht="12.75">
      <c r="A13" s="14">
        <v>3</v>
      </c>
      <c r="B13" s="15" t="s">
        <v>33</v>
      </c>
      <c r="C13" s="15"/>
      <c r="D13" s="15"/>
    </row>
    <row r="14" spans="1:4" ht="12.75">
      <c r="A14" s="14">
        <v>2</v>
      </c>
      <c r="B14" s="15" t="s">
        <v>36</v>
      </c>
      <c r="C14" s="15"/>
      <c r="D14" s="15"/>
    </row>
    <row r="15" spans="1:4" ht="12.75">
      <c r="A15" s="14">
        <v>3</v>
      </c>
      <c r="B15" s="15" t="s">
        <v>38</v>
      </c>
      <c r="C15" s="15"/>
      <c r="D15" s="15"/>
    </row>
    <row r="16" spans="1:4" ht="12.75">
      <c r="A16" s="14">
        <v>2</v>
      </c>
      <c r="B16" s="15" t="s">
        <v>41</v>
      </c>
      <c r="C16" s="15"/>
      <c r="D16" s="15"/>
    </row>
    <row r="17" spans="1:4" ht="12.75">
      <c r="A17" s="14">
        <v>1</v>
      </c>
      <c r="B17" s="15" t="s">
        <v>44</v>
      </c>
      <c r="C17" s="15"/>
      <c r="D17" s="15"/>
    </row>
    <row r="18" spans="1:4" ht="12.75">
      <c r="A18" s="14">
        <v>1</v>
      </c>
      <c r="B18" s="15" t="s">
        <v>46</v>
      </c>
      <c r="C18" s="15"/>
      <c r="D18" s="15"/>
    </row>
    <row r="19" spans="1:4" ht="12.75">
      <c r="A19" s="14">
        <v>1</v>
      </c>
      <c r="B19" s="15" t="s">
        <v>48</v>
      </c>
      <c r="C19" s="15"/>
      <c r="D19" s="15"/>
    </row>
    <row r="20" spans="1:4" ht="12.75">
      <c r="A20" s="14">
        <v>1</v>
      </c>
      <c r="B20" s="15" t="s">
        <v>51</v>
      </c>
      <c r="C20" s="15"/>
      <c r="D20" s="15"/>
    </row>
    <row r="21" spans="1:4" ht="12.75">
      <c r="A21" s="14">
        <v>1</v>
      </c>
      <c r="B21" s="15" t="s">
        <v>54</v>
      </c>
      <c r="C21" s="15"/>
      <c r="D21" s="15"/>
    </row>
    <row r="22" spans="1:4" ht="12.75">
      <c r="A22" s="14">
        <v>1</v>
      </c>
      <c r="B22" s="15" t="s">
        <v>57</v>
      </c>
      <c r="C22" s="15"/>
      <c r="D22" s="15"/>
    </row>
    <row r="24" ht="12.75">
      <c r="A24" s="13" t="s">
        <v>62</v>
      </c>
    </row>
    <row r="25" spans="1:4" ht="12.75">
      <c r="A25" s="2" t="s">
        <v>1</v>
      </c>
      <c r="B25" s="3" t="s">
        <v>2</v>
      </c>
      <c r="C25" t="s">
        <v>124</v>
      </c>
      <c r="D25" t="s">
        <v>125</v>
      </c>
    </row>
    <row r="26" spans="1:4" ht="12.75">
      <c r="A26" s="14">
        <v>1</v>
      </c>
      <c r="B26" s="15" t="s">
        <v>9</v>
      </c>
      <c r="C26" s="15"/>
      <c r="D26" s="15"/>
    </row>
    <row r="27" spans="1:4" ht="12.75">
      <c r="A27" s="14">
        <v>1</v>
      </c>
      <c r="B27" s="15" t="s">
        <v>12</v>
      </c>
      <c r="C27" s="15"/>
      <c r="D27" s="15"/>
    </row>
    <row r="28" spans="1:4" ht="12.75">
      <c r="A28" s="14">
        <v>1</v>
      </c>
      <c r="B28" s="15" t="s">
        <v>65</v>
      </c>
      <c r="C28" s="15"/>
      <c r="D28" s="15"/>
    </row>
    <row r="29" spans="1:4" ht="12.75">
      <c r="A29" s="14">
        <v>1</v>
      </c>
      <c r="B29" s="15" t="s">
        <v>68</v>
      </c>
      <c r="C29" s="15"/>
      <c r="D29" s="15"/>
    </row>
    <row r="30" spans="1:4" ht="12.75">
      <c r="A30" s="14">
        <v>1</v>
      </c>
      <c r="B30" s="15" t="s">
        <v>70</v>
      </c>
      <c r="C30" s="15"/>
      <c r="D30" s="15"/>
    </row>
    <row r="31" spans="1:4" ht="12.75">
      <c r="A31" s="14">
        <v>1</v>
      </c>
      <c r="B31" s="15" t="s">
        <v>72</v>
      </c>
      <c r="C31" s="15"/>
      <c r="D31" s="15"/>
    </row>
    <row r="32" spans="1:4" ht="12.75">
      <c r="A32" s="14">
        <v>2</v>
      </c>
      <c r="B32" s="15" t="s">
        <v>44</v>
      </c>
      <c r="C32" s="15"/>
      <c r="D32" s="15"/>
    </row>
    <row r="33" spans="1:4" ht="12.75">
      <c r="A33" s="14">
        <v>3</v>
      </c>
      <c r="B33" s="15" t="s">
        <v>46</v>
      </c>
      <c r="C33" s="15"/>
      <c r="D33" s="15"/>
    </row>
    <row r="34" spans="1:4" ht="12.75">
      <c r="A34" s="14">
        <v>1</v>
      </c>
      <c r="B34" s="15" t="s">
        <v>75</v>
      </c>
      <c r="C34" s="15"/>
      <c r="D34" s="15"/>
    </row>
    <row r="35" spans="1:4" ht="12.75">
      <c r="A35" s="14">
        <v>4</v>
      </c>
      <c r="B35" s="15" t="s">
        <v>22</v>
      </c>
      <c r="C35" s="15"/>
      <c r="D35" s="15"/>
    </row>
    <row r="36" spans="1:4" ht="12.75">
      <c r="A36" s="14">
        <v>1</v>
      </c>
      <c r="B36" s="15" t="s">
        <v>28</v>
      </c>
      <c r="C36" s="15"/>
      <c r="D36" s="15"/>
    </row>
    <row r="37" spans="1:4" ht="12.75">
      <c r="A37" s="14">
        <v>2</v>
      </c>
      <c r="B37" s="15" t="s">
        <v>77</v>
      </c>
      <c r="C37" s="15"/>
      <c r="D37" s="15"/>
    </row>
    <row r="38" spans="1:4" ht="12.75">
      <c r="A38" s="14">
        <v>1</v>
      </c>
      <c r="B38" s="15" t="s">
        <v>80</v>
      </c>
      <c r="C38" s="15"/>
      <c r="D38" s="15"/>
    </row>
    <row r="39" spans="1:4" ht="12.75">
      <c r="A39" s="14">
        <v>5</v>
      </c>
      <c r="B39" s="15" t="s">
        <v>38</v>
      </c>
      <c r="C39" s="15"/>
      <c r="D39" s="15"/>
    </row>
    <row r="40" spans="1:4" ht="12.75">
      <c r="A40" s="14">
        <v>2</v>
      </c>
      <c r="B40" s="15" t="s">
        <v>41</v>
      </c>
      <c r="C40" s="15"/>
      <c r="D40" s="15"/>
    </row>
    <row r="41" spans="1:4" ht="12.75">
      <c r="A41" s="14">
        <v>1</v>
      </c>
      <c r="B41" s="15" t="s">
        <v>82</v>
      </c>
      <c r="C41" s="15"/>
      <c r="D41" s="15"/>
    </row>
    <row r="42" spans="1:4" ht="12.75">
      <c r="A42" s="14">
        <v>1</v>
      </c>
      <c r="B42" s="15" t="s">
        <v>84</v>
      </c>
      <c r="C42" s="15"/>
      <c r="D42" s="15"/>
    </row>
    <row r="44" ht="12.75">
      <c r="A44" s="13" t="s">
        <v>86</v>
      </c>
    </row>
    <row r="45" spans="1:4" ht="12.75">
      <c r="A45" s="2" t="s">
        <v>1</v>
      </c>
      <c r="B45" s="3" t="s">
        <v>2</v>
      </c>
      <c r="C45" t="s">
        <v>124</v>
      </c>
      <c r="D45" t="s">
        <v>125</v>
      </c>
    </row>
    <row r="46" spans="1:4" ht="12.75">
      <c r="A46" s="14">
        <v>1</v>
      </c>
      <c r="B46" s="15" t="s">
        <v>7</v>
      </c>
      <c r="C46" s="15"/>
      <c r="D46" s="15"/>
    </row>
    <row r="47" spans="1:4" ht="12.75">
      <c r="A47" s="14">
        <v>3</v>
      </c>
      <c r="B47" s="15" t="s">
        <v>9</v>
      </c>
      <c r="C47" s="15"/>
      <c r="D47" s="15"/>
    </row>
    <row r="48" spans="1:4" ht="12.75">
      <c r="A48" s="14">
        <v>1</v>
      </c>
      <c r="B48" s="15" t="s">
        <v>12</v>
      </c>
      <c r="C48" s="15"/>
      <c r="D48" s="15"/>
    </row>
    <row r="49" spans="1:4" ht="12.75">
      <c r="A49" s="14">
        <v>1</v>
      </c>
      <c r="B49" s="15" t="s">
        <v>14</v>
      </c>
      <c r="C49" s="15"/>
      <c r="D49" s="15"/>
    </row>
    <row r="50" spans="1:4" ht="12.75">
      <c r="A50" s="14">
        <v>4</v>
      </c>
      <c r="B50" s="15" t="s">
        <v>65</v>
      </c>
      <c r="C50" s="15"/>
      <c r="D50" s="15"/>
    </row>
    <row r="51" spans="1:4" ht="12.75">
      <c r="A51" s="14">
        <v>1</v>
      </c>
      <c r="B51" s="15" t="s">
        <v>68</v>
      </c>
      <c r="C51" s="15"/>
      <c r="D51" s="15"/>
    </row>
    <row r="52" spans="1:4" ht="12.75">
      <c r="A52" s="14">
        <v>11</v>
      </c>
      <c r="B52" s="15" t="s">
        <v>22</v>
      </c>
      <c r="C52" s="15"/>
      <c r="D52" s="15"/>
    </row>
    <row r="53" spans="1:4" ht="12.75">
      <c r="A53" s="14">
        <v>3</v>
      </c>
      <c r="B53" s="15" t="s">
        <v>28</v>
      </c>
      <c r="C53" s="15"/>
      <c r="D53" s="15"/>
    </row>
    <row r="54" spans="1:4" ht="12.75">
      <c r="A54" s="14">
        <v>1</v>
      </c>
      <c r="B54" s="15" t="s">
        <v>30</v>
      </c>
      <c r="C54" s="15"/>
      <c r="D54" s="15"/>
    </row>
    <row r="55" spans="1:4" ht="12.75">
      <c r="A55" s="14">
        <v>5</v>
      </c>
      <c r="B55" s="15" t="s">
        <v>36</v>
      </c>
      <c r="C55" s="15"/>
      <c r="D55" s="15"/>
    </row>
    <row r="56" spans="1:4" ht="12.75">
      <c r="A56" s="14">
        <v>8</v>
      </c>
      <c r="B56" s="15" t="s">
        <v>38</v>
      </c>
      <c r="C56" s="15"/>
      <c r="D56" s="15"/>
    </row>
    <row r="57" spans="1:4" ht="12.75">
      <c r="A57" s="14">
        <v>3</v>
      </c>
      <c r="B57" s="15" t="s">
        <v>41</v>
      </c>
      <c r="C57" s="15"/>
      <c r="D57" s="15"/>
    </row>
    <row r="58" spans="1:4" ht="12.75">
      <c r="A58" s="14">
        <v>2</v>
      </c>
      <c r="B58" s="15" t="s">
        <v>82</v>
      </c>
      <c r="C58" s="15"/>
      <c r="D58" s="15"/>
    </row>
    <row r="59" spans="1:4" ht="12.75">
      <c r="A59" s="14">
        <v>9</v>
      </c>
      <c r="B59" s="15" t="s">
        <v>46</v>
      </c>
      <c r="C59" s="15"/>
      <c r="D59" s="15"/>
    </row>
    <row r="60" spans="1:4" ht="12.75">
      <c r="A60" s="14">
        <v>1</v>
      </c>
      <c r="B60" s="15" t="s">
        <v>75</v>
      </c>
      <c r="C60" s="15"/>
      <c r="D60" s="15"/>
    </row>
    <row r="61" spans="1:4" ht="12.75">
      <c r="A61" s="14">
        <v>1</v>
      </c>
      <c r="B61" s="15" t="s">
        <v>20</v>
      </c>
      <c r="C61" s="15"/>
      <c r="D61" s="15"/>
    </row>
    <row r="62" spans="1:4" ht="12.75">
      <c r="A62" s="14">
        <v>1</v>
      </c>
      <c r="B62" s="15" t="s">
        <v>48</v>
      </c>
      <c r="C62" s="15"/>
      <c r="D62" s="15"/>
    </row>
    <row r="63" spans="1:4" ht="12.75">
      <c r="A63" s="14">
        <v>1</v>
      </c>
      <c r="B63" s="15" t="s">
        <v>54</v>
      </c>
      <c r="C63" s="15"/>
      <c r="D63" s="15"/>
    </row>
    <row r="64" spans="1:4" ht="12.75">
      <c r="A64" s="14">
        <v>2</v>
      </c>
      <c r="B64" s="15" t="s">
        <v>89</v>
      </c>
      <c r="C64" s="15"/>
      <c r="D64" s="15"/>
    </row>
    <row r="65" spans="1:4" ht="12.75">
      <c r="A65" s="14">
        <v>1</v>
      </c>
      <c r="B65" s="15" t="s">
        <v>91</v>
      </c>
      <c r="C65" s="15"/>
      <c r="D65" s="15"/>
    </row>
    <row r="66" spans="1:4" ht="12.75">
      <c r="A66" s="14">
        <v>1</v>
      </c>
      <c r="B66" s="15" t="s">
        <v>72</v>
      </c>
      <c r="C66" s="15"/>
      <c r="D66" s="15"/>
    </row>
    <row r="67" spans="1:4" ht="12.75">
      <c r="A67" s="14">
        <v>3</v>
      </c>
      <c r="B67" s="15" t="s">
        <v>95</v>
      </c>
      <c r="C67" s="15"/>
      <c r="D67" s="15"/>
    </row>
  </sheetData>
  <sheetProtection selectLockedCells="1" selectUnlockedCells="1"/>
  <printOptions/>
  <pageMargins left="0.7875" right="0.7875" top="0.5069444444444444" bottom="0.5972222222222222" header="0.24166666666666667" footer="0.33194444444444443"/>
  <pageSetup horizontalDpi="300" verticalDpi="300" orientation="portrait" scale="78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2010-02-18T02:42:36Z</cp:lastPrinted>
  <dcterms:created xsi:type="dcterms:W3CDTF">2010-02-10T16:18:13Z</dcterms:created>
  <dcterms:modified xsi:type="dcterms:W3CDTF">2010-03-11T17:20:01Z</dcterms:modified>
  <cp:category/>
  <cp:version/>
  <cp:contentType/>
  <cp:contentStatus/>
  <cp:revision>5</cp:revision>
</cp:coreProperties>
</file>